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10" windowHeight="11010"/>
  </bookViews>
  <sheets>
    <sheet name="ш 74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25" i="1" l="1"/>
  <c r="AI25" i="1"/>
  <c r="AF25" i="1"/>
  <c r="AC25" i="1"/>
  <c r="Z25" i="1"/>
  <c r="W25" i="1"/>
  <c r="T25" i="1"/>
  <c r="Q25" i="1"/>
  <c r="N25" i="1"/>
  <c r="K25" i="1"/>
  <c r="H25" i="1"/>
  <c r="E25" i="1"/>
  <c r="AK26" i="1"/>
  <c r="AJ26" i="1"/>
  <c r="AH26" i="1"/>
  <c r="AG26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L24" i="1"/>
  <c r="AI24" i="1"/>
  <c r="AF24" i="1"/>
  <c r="AC24" i="1"/>
  <c r="Z24" i="1"/>
  <c r="W24" i="1"/>
  <c r="T24" i="1"/>
  <c r="Q24" i="1"/>
  <c r="N24" i="1"/>
  <c r="K24" i="1"/>
  <c r="H24" i="1"/>
  <c r="E24" i="1"/>
  <c r="AL23" i="1"/>
  <c r="AI23" i="1"/>
  <c r="AF23" i="1"/>
  <c r="AC23" i="1"/>
  <c r="Z23" i="1"/>
  <c r="W23" i="1"/>
  <c r="T23" i="1"/>
  <c r="Q23" i="1"/>
  <c r="N23" i="1"/>
  <c r="K23" i="1"/>
  <c r="H23" i="1"/>
  <c r="E23" i="1"/>
  <c r="AL22" i="1"/>
  <c r="AI22" i="1"/>
  <c r="AF22" i="1"/>
  <c r="AC22" i="1"/>
  <c r="Z22" i="1"/>
  <c r="W22" i="1"/>
  <c r="T22" i="1"/>
  <c r="Q22" i="1"/>
  <c r="N22" i="1"/>
  <c r="K22" i="1"/>
  <c r="H22" i="1"/>
  <c r="E22" i="1"/>
  <c r="AL21" i="1"/>
  <c r="AI21" i="1"/>
  <c r="AF21" i="1"/>
  <c r="AC21" i="1"/>
  <c r="Z21" i="1"/>
  <c r="W21" i="1"/>
  <c r="T21" i="1"/>
  <c r="Q21" i="1"/>
  <c r="N21" i="1"/>
  <c r="K21" i="1"/>
  <c r="H21" i="1"/>
  <c r="E21" i="1"/>
  <c r="AL20" i="1"/>
  <c r="AI20" i="1"/>
  <c r="AF20" i="1"/>
  <c r="AC20" i="1"/>
  <c r="Z20" i="1"/>
  <c r="W20" i="1"/>
  <c r="T20" i="1"/>
  <c r="Q20" i="1"/>
  <c r="N20" i="1"/>
  <c r="K20" i="1"/>
  <c r="H20" i="1"/>
  <c r="E20" i="1"/>
  <c r="AL19" i="1"/>
  <c r="AI19" i="1"/>
  <c r="AF19" i="1"/>
  <c r="AC19" i="1"/>
  <c r="Z19" i="1"/>
  <c r="W19" i="1"/>
  <c r="T19" i="1"/>
  <c r="Q19" i="1"/>
  <c r="N19" i="1"/>
  <c r="K19" i="1"/>
  <c r="H19" i="1"/>
  <c r="E19" i="1"/>
  <c r="AL18" i="1"/>
  <c r="AI18" i="1"/>
  <c r="AF18" i="1"/>
  <c r="AC18" i="1"/>
  <c r="Z18" i="1"/>
  <c r="W18" i="1"/>
  <c r="T18" i="1"/>
  <c r="Q18" i="1"/>
  <c r="N18" i="1"/>
  <c r="K18" i="1"/>
  <c r="H18" i="1"/>
  <c r="E18" i="1"/>
  <c r="AL17" i="1"/>
  <c r="AI17" i="1"/>
  <c r="AF17" i="1"/>
  <c r="AC17" i="1"/>
  <c r="Z17" i="1"/>
  <c r="W17" i="1"/>
  <c r="T17" i="1"/>
  <c r="Q17" i="1"/>
  <c r="N17" i="1"/>
  <c r="K17" i="1"/>
  <c r="H17" i="1"/>
  <c r="E17" i="1"/>
  <c r="AL16" i="1"/>
  <c r="AI16" i="1"/>
  <c r="AF16" i="1"/>
  <c r="AC16" i="1"/>
  <c r="Z16" i="1"/>
  <c r="W16" i="1"/>
  <c r="T16" i="1"/>
  <c r="Q16" i="1"/>
  <c r="N16" i="1"/>
  <c r="K16" i="1"/>
  <c r="H16" i="1"/>
  <c r="E16" i="1"/>
  <c r="AL15" i="1"/>
  <c r="AI15" i="1"/>
  <c r="AF15" i="1"/>
  <c r="AC15" i="1"/>
  <c r="Z15" i="1"/>
  <c r="W15" i="1"/>
  <c r="T15" i="1"/>
  <c r="Q15" i="1"/>
  <c r="N15" i="1"/>
  <c r="K15" i="1"/>
  <c r="H15" i="1"/>
  <c r="E15" i="1"/>
  <c r="AL14" i="1"/>
  <c r="AI14" i="1"/>
  <c r="AF14" i="1"/>
  <c r="AC14" i="1"/>
  <c r="Z14" i="1"/>
  <c r="W14" i="1"/>
  <c r="T14" i="1"/>
  <c r="Q14" i="1"/>
  <c r="N14" i="1"/>
  <c r="K14" i="1"/>
  <c r="H14" i="1"/>
  <c r="E14" i="1"/>
  <c r="AL13" i="1"/>
  <c r="AI13" i="1"/>
  <c r="AF13" i="1"/>
  <c r="AC13" i="1"/>
  <c r="Z13" i="1"/>
  <c r="W13" i="1"/>
  <c r="T13" i="1"/>
  <c r="Q13" i="1"/>
  <c r="N13" i="1"/>
  <c r="K13" i="1"/>
  <c r="H13" i="1"/>
  <c r="E13" i="1"/>
  <c r="AL12" i="1"/>
  <c r="AI12" i="1"/>
  <c r="AF12" i="1"/>
  <c r="AC12" i="1"/>
  <c r="Z12" i="1"/>
  <c r="W12" i="1"/>
  <c r="T12" i="1"/>
  <c r="Q12" i="1"/>
  <c r="N12" i="1"/>
  <c r="K12" i="1"/>
  <c r="H12" i="1"/>
  <c r="E12" i="1"/>
  <c r="AL11" i="1"/>
  <c r="AL26" i="1" s="1"/>
  <c r="AI11" i="1"/>
  <c r="AI26" i="1" s="1"/>
  <c r="AF11" i="1"/>
  <c r="AC11" i="1"/>
  <c r="AC26" i="1" s="1"/>
  <c r="Z11" i="1"/>
  <c r="Z26" i="1" s="1"/>
  <c r="W11" i="1"/>
  <c r="W26" i="1" s="1"/>
  <c r="T11" i="1"/>
  <c r="T26" i="1" s="1"/>
  <c r="Q11" i="1"/>
  <c r="Q26" i="1" s="1"/>
  <c r="N11" i="1"/>
  <c r="N26" i="1" s="1"/>
  <c r="K11" i="1"/>
  <c r="K26" i="1" s="1"/>
  <c r="H11" i="1"/>
  <c r="H26" i="1" s="1"/>
  <c r="E11" i="1"/>
  <c r="AF26" i="1" l="1"/>
  <c r="E26" i="1"/>
  <c r="AM26" i="1" l="1"/>
</calcChain>
</file>

<file path=xl/sharedStrings.xml><?xml version="1.0" encoding="utf-8"?>
<sst xmlns="http://schemas.openxmlformats.org/spreadsheetml/2006/main" count="72" uniqueCount="39">
  <si>
    <t>Директор</t>
  </si>
  <si>
    <t>Всього</t>
  </si>
  <si>
    <t>Соціальне забезпечення</t>
  </si>
  <si>
    <t>Оплата електроенергії</t>
  </si>
  <si>
    <t>Оплата водопостачання та водовідведення</t>
  </si>
  <si>
    <t>Оплата теплопостачання</t>
  </si>
  <si>
    <t>Видатки на відрядження</t>
  </si>
  <si>
    <t>Оплата послуг (крім комунальних)</t>
  </si>
  <si>
    <t>Продукти харчування</t>
  </si>
  <si>
    <t>Медикаменти та перев`язувальні матеріали</t>
  </si>
  <si>
    <t>Предмети, матеріали, обладнання та інвентар</t>
  </si>
  <si>
    <t>Нарахування на оплату праці</t>
  </si>
  <si>
    <t>Заробітна плата</t>
  </si>
  <si>
    <t>разом</t>
  </si>
  <si>
    <t>місцевий</t>
  </si>
  <si>
    <t>державний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</si>
  <si>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</si>
  <si>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</si>
  <si>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</si>
  <si>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</si>
  <si>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</si>
  <si>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</si>
  <si>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</si>
  <si>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</si>
  <si>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</si>
  <si>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</si>
  <si>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</si>
  <si>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</si>
  <si>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Код економічної класифікації видатків</t>
  </si>
  <si>
    <t>Інформація</t>
  </si>
  <si>
    <t>від 23. 02. 2016   №56</t>
  </si>
  <si>
    <t>виконкому міської ради</t>
  </si>
  <si>
    <t>до наказу управління освіти і науки</t>
  </si>
  <si>
    <t>Додаток 3</t>
  </si>
  <si>
    <t>Диз.паливо (талони)</t>
  </si>
  <si>
    <t>Інші поточні видатки</t>
  </si>
  <si>
    <t>Окремі заходи по реалізації державних (регіональних) програм, не віднесені до заходів розвитку</t>
  </si>
  <si>
    <t>щодо фактичного використання бюджетних коштів у 2025 році  по управлінню освіти виконкому Саксаганської районної у місті ради по КГ № 74 КМР</t>
  </si>
  <si>
    <t>Оплата інших енергоносіїв (сміття)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</si>
</sst>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textRotation="90"/>
    </xf>
    <xf numFmtId="4" fontId="4" fillId="0" borderId="1" xfId="0" applyNumberFormat="1" applyFont="1" applyBorder="1"/>
    <xf numFmtId="4" fontId="4" fillId="0" borderId="0" xfId="0" applyNumberFormat="1" applyFont="1"/>
    <xf numFmtId="4" fontId="4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28"/>
  <sheetViews>
    <sheetView tabSelected="1" zoomScaleNormal="100" workbookViewId="0">
      <pane xSplit="2" ySplit="10" topLeftCell="Y11" activePane="bottomRight" state="frozen"/>
      <selection pane="topRight" activeCell="C1" sqref="C1"/>
      <selection pane="bottomLeft" activeCell="A11" sqref="A11"/>
      <selection pane="bottomRight" activeCell="AA30" sqref="AA30"/>
    </sheetView>
  </sheetViews>
  <sheetFormatPr defaultColWidth="9.28515625" defaultRowHeight="15" x14ac:dyDescent="0.25"/>
  <cols>
    <col min="1" max="1" width="9.28515625" style="6"/>
    <col min="2" max="2" width="54.7109375" style="1" customWidth="1"/>
    <col min="3" max="4" width="11.7109375" style="1" customWidth="1"/>
    <col min="5" max="5" width="13.5703125" style="1" customWidth="1"/>
    <col min="6" max="6" width="13.28515625" style="1" customWidth="1"/>
    <col min="7" max="7" width="11.7109375" style="1" customWidth="1"/>
    <col min="8" max="8" width="15.42578125" style="1" customWidth="1"/>
    <col min="9" max="9" width="13.7109375" style="1" customWidth="1"/>
    <col min="10" max="10" width="13.42578125" style="1" customWidth="1"/>
    <col min="11" max="11" width="13.5703125" style="1" customWidth="1"/>
    <col min="12" max="12" width="13.42578125" style="1" customWidth="1"/>
    <col min="13" max="13" width="12.28515625" style="1" customWidth="1"/>
    <col min="14" max="14" width="13.28515625" style="1" customWidth="1"/>
    <col min="15" max="15" width="13.7109375" style="1" customWidth="1"/>
    <col min="16" max="16" width="11.7109375" style="1" customWidth="1"/>
    <col min="17" max="17" width="14.85546875" style="1" customWidth="1"/>
    <col min="18" max="20" width="13.85546875" style="1" customWidth="1"/>
    <col min="21" max="23" width="13.7109375" style="1" customWidth="1"/>
    <col min="24" max="24" width="12.42578125" style="1" customWidth="1"/>
    <col min="25" max="25" width="12" style="1" customWidth="1"/>
    <col min="26" max="26" width="12.140625" style="1" customWidth="1"/>
    <col min="27" max="27" width="13" style="1" customWidth="1"/>
    <col min="28" max="28" width="11.28515625" style="1" customWidth="1"/>
    <col min="29" max="29" width="14.85546875" style="1" customWidth="1"/>
    <col min="30" max="30" width="13.5703125" style="1" customWidth="1"/>
    <col min="31" max="31" width="11.5703125" style="1" customWidth="1"/>
    <col min="32" max="32" width="12.7109375" style="1" customWidth="1"/>
    <col min="33" max="33" width="12.85546875" style="1" customWidth="1"/>
    <col min="34" max="34" width="11.5703125" style="1" customWidth="1"/>
    <col min="35" max="35" width="13.140625" style="1" customWidth="1"/>
    <col min="36" max="38" width="15.7109375" style="1" customWidth="1"/>
    <col min="39" max="39" width="14.42578125" style="1" customWidth="1"/>
    <col min="40" max="16384" width="9.28515625" style="1"/>
  </cols>
  <sheetData>
    <row r="1" spans="1:95" x14ac:dyDescent="0.25">
      <c r="I1" s="27" t="s">
        <v>33</v>
      </c>
      <c r="J1" s="27"/>
      <c r="K1" s="27"/>
      <c r="L1" s="27"/>
    </row>
    <row r="2" spans="1:95" x14ac:dyDescent="0.25">
      <c r="I2" s="27" t="s">
        <v>32</v>
      </c>
      <c r="J2" s="27"/>
      <c r="K2" s="27"/>
      <c r="L2" s="27"/>
    </row>
    <row r="3" spans="1:95" x14ac:dyDescent="0.25">
      <c r="I3" s="27" t="s">
        <v>31</v>
      </c>
      <c r="J3" s="27"/>
      <c r="K3" s="27"/>
      <c r="L3" s="27"/>
    </row>
    <row r="4" spans="1:95" x14ac:dyDescent="0.25">
      <c r="I4" s="27" t="s">
        <v>30</v>
      </c>
      <c r="J4" s="27"/>
      <c r="K4" s="27"/>
      <c r="L4" s="27"/>
    </row>
    <row r="6" spans="1:95" s="13" customFormat="1" ht="15.75" x14ac:dyDescent="0.25">
      <c r="A6" s="28" t="s">
        <v>29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12"/>
      <c r="M6" s="12"/>
      <c r="N6" s="12"/>
    </row>
    <row r="7" spans="1:95" s="13" customFormat="1" ht="30" customHeight="1" x14ac:dyDescent="0.25">
      <c r="A7" s="26" t="s">
        <v>37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14"/>
      <c r="M7" s="14"/>
      <c r="N7" s="14"/>
    </row>
    <row r="8" spans="1:95" s="13" customFormat="1" ht="15.6" x14ac:dyDescent="0.3">
      <c r="A8" s="12"/>
    </row>
    <row r="9" spans="1:95" s="15" customFormat="1" ht="15.75" x14ac:dyDescent="0.25">
      <c r="A9" s="29" t="s">
        <v>28</v>
      </c>
      <c r="B9" s="29"/>
      <c r="C9" s="30" t="s">
        <v>27</v>
      </c>
      <c r="D9" s="30"/>
      <c r="E9" s="30"/>
      <c r="F9" s="30" t="s">
        <v>26</v>
      </c>
      <c r="G9" s="30"/>
      <c r="H9" s="30"/>
      <c r="I9" s="30" t="s">
        <v>25</v>
      </c>
      <c r="J9" s="30"/>
      <c r="K9" s="30"/>
      <c r="L9" s="30" t="s">
        <v>24</v>
      </c>
      <c r="M9" s="30"/>
      <c r="N9" s="30"/>
      <c r="O9" s="30" t="s">
        <v>23</v>
      </c>
      <c r="P9" s="30"/>
      <c r="Q9" s="30"/>
      <c r="R9" s="30" t="s">
        <v>22</v>
      </c>
      <c r="S9" s="30"/>
      <c r="T9" s="30"/>
      <c r="U9" s="30" t="s">
        <v>21</v>
      </c>
      <c r="V9" s="30"/>
      <c r="W9" s="30"/>
      <c r="X9" s="30" t="s">
        <v>20</v>
      </c>
      <c r="Y9" s="30"/>
      <c r="Z9" s="30"/>
      <c r="AA9" s="30" t="s">
        <v>19</v>
      </c>
      <c r="AB9" s="30"/>
      <c r="AC9" s="30"/>
      <c r="AD9" s="30" t="s">
        <v>18</v>
      </c>
      <c r="AE9" s="30"/>
      <c r="AF9" s="30"/>
      <c r="AG9" s="30" t="s">
        <v>17</v>
      </c>
      <c r="AH9" s="30"/>
      <c r="AI9" s="30"/>
      <c r="AJ9" s="30" t="s">
        <v>16</v>
      </c>
      <c r="AK9" s="30"/>
      <c r="AL9" s="30"/>
    </row>
    <row r="10" spans="1:95" s="15" customFormat="1" ht="60" customHeight="1" x14ac:dyDescent="0.25">
      <c r="A10" s="29"/>
      <c r="B10" s="29"/>
      <c r="C10" s="16" t="s">
        <v>15</v>
      </c>
      <c r="D10" s="16" t="s">
        <v>14</v>
      </c>
      <c r="E10" s="16" t="s">
        <v>13</v>
      </c>
      <c r="F10" s="16" t="s">
        <v>15</v>
      </c>
      <c r="G10" s="16" t="s">
        <v>14</v>
      </c>
      <c r="H10" s="16" t="s">
        <v>13</v>
      </c>
      <c r="I10" s="16" t="s">
        <v>15</v>
      </c>
      <c r="J10" s="16" t="s">
        <v>14</v>
      </c>
      <c r="K10" s="16" t="s">
        <v>13</v>
      </c>
      <c r="L10" s="16" t="s">
        <v>15</v>
      </c>
      <c r="M10" s="16" t="s">
        <v>14</v>
      </c>
      <c r="N10" s="16" t="s">
        <v>13</v>
      </c>
      <c r="O10" s="16" t="s">
        <v>15</v>
      </c>
      <c r="P10" s="16" t="s">
        <v>14</v>
      </c>
      <c r="Q10" s="16" t="s">
        <v>13</v>
      </c>
      <c r="R10" s="16" t="s">
        <v>15</v>
      </c>
      <c r="S10" s="16" t="s">
        <v>14</v>
      </c>
      <c r="T10" s="16" t="s">
        <v>13</v>
      </c>
      <c r="U10" s="16" t="s">
        <v>15</v>
      </c>
      <c r="V10" s="16" t="s">
        <v>14</v>
      </c>
      <c r="W10" s="16" t="s">
        <v>13</v>
      </c>
      <c r="X10" s="16" t="s">
        <v>15</v>
      </c>
      <c r="Y10" s="16" t="s">
        <v>14</v>
      </c>
      <c r="Z10" s="16" t="s">
        <v>13</v>
      </c>
      <c r="AA10" s="16" t="s">
        <v>15</v>
      </c>
      <c r="AB10" s="16" t="s">
        <v>14</v>
      </c>
      <c r="AC10" s="16" t="s">
        <v>13</v>
      </c>
      <c r="AD10" s="16" t="s">
        <v>15</v>
      </c>
      <c r="AE10" s="16" t="s">
        <v>14</v>
      </c>
      <c r="AF10" s="16" t="s">
        <v>13</v>
      </c>
      <c r="AG10" s="16" t="s">
        <v>15</v>
      </c>
      <c r="AH10" s="16" t="s">
        <v>14</v>
      </c>
      <c r="AI10" s="16" t="s">
        <v>13</v>
      </c>
      <c r="AJ10" s="16" t="s">
        <v>15</v>
      </c>
      <c r="AK10" s="16" t="s">
        <v>14</v>
      </c>
      <c r="AL10" s="16" t="s">
        <v>13</v>
      </c>
    </row>
    <row r="11" spans="1:95" s="13" customFormat="1" ht="16.899999999999999" customHeight="1" x14ac:dyDescent="0.25">
      <c r="A11" s="7">
        <v>2111</v>
      </c>
      <c r="B11" s="8" t="s">
        <v>12</v>
      </c>
      <c r="C11" s="17">
        <v>803886.57</v>
      </c>
      <c r="D11" s="17">
        <v>254394.95</v>
      </c>
      <c r="E11" s="17">
        <f t="shared" ref="E11:E25" si="0">C11+D11</f>
        <v>1058281.52</v>
      </c>
      <c r="F11" s="17">
        <v>854816.63</v>
      </c>
      <c r="G11" s="17">
        <v>272960.23</v>
      </c>
      <c r="H11" s="17">
        <f t="shared" ref="H11:H25" si="1">F11+G11</f>
        <v>1127776.8599999999</v>
      </c>
      <c r="I11" s="17">
        <v>832451.82000000007</v>
      </c>
      <c r="J11" s="17">
        <v>270645.62262400001</v>
      </c>
      <c r="K11" s="17">
        <f t="shared" ref="K11:K25" si="2">I11+J11</f>
        <v>1103097.4426240001</v>
      </c>
      <c r="L11" s="17">
        <v>842307.63</v>
      </c>
      <c r="M11" s="17">
        <v>269262.76</v>
      </c>
      <c r="N11" s="17">
        <f t="shared" ref="N11:N25" si="3">L11+M11</f>
        <v>1111570.3900000001</v>
      </c>
      <c r="O11" s="17">
        <v>838223.62999999989</v>
      </c>
      <c r="P11" s="17">
        <v>269517.69</v>
      </c>
      <c r="Q11" s="17">
        <f t="shared" ref="Q11:Q25" si="4">O11+P11</f>
        <v>1107741.3199999998</v>
      </c>
      <c r="R11" s="17">
        <v>2312057.6399999997</v>
      </c>
      <c r="S11" s="17">
        <v>323597.98459999997</v>
      </c>
      <c r="T11" s="17">
        <f t="shared" ref="T11:T25" si="5">R11+S11</f>
        <v>2635655.6245999997</v>
      </c>
      <c r="U11" s="17">
        <v>89801.25</v>
      </c>
      <c r="V11" s="17">
        <v>226177.6354</v>
      </c>
      <c r="W11" s="17">
        <f t="shared" ref="W11:W25" si="6">U11+V11</f>
        <v>315978.88540000003</v>
      </c>
      <c r="X11" s="17">
        <v>304697.77</v>
      </c>
      <c r="Y11" s="17">
        <v>209359.22999999998</v>
      </c>
      <c r="Z11" s="17">
        <f>X11+Y11</f>
        <v>514057</v>
      </c>
      <c r="AA11" s="17">
        <v>946396.21</v>
      </c>
      <c r="AB11" s="17">
        <v>259975.18</v>
      </c>
      <c r="AC11" s="17">
        <f>AA11+AB11</f>
        <v>1206371.3899999999</v>
      </c>
      <c r="AD11" s="17">
        <v>1010228.18</v>
      </c>
      <c r="AE11" s="17">
        <v>313345.81</v>
      </c>
      <c r="AF11" s="17">
        <f>AD11+AE11</f>
        <v>1323573.99</v>
      </c>
      <c r="AG11" s="17">
        <v>879605.04</v>
      </c>
      <c r="AH11" s="17">
        <v>277255.01</v>
      </c>
      <c r="AI11" s="17">
        <f>AG11+AH11</f>
        <v>1156860.05</v>
      </c>
      <c r="AJ11" s="17">
        <v>1179127.78</v>
      </c>
      <c r="AK11" s="17">
        <v>293845.11</v>
      </c>
      <c r="AL11" s="17">
        <f>AJ11+AK11</f>
        <v>1472972.8900000001</v>
      </c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</row>
    <row r="12" spans="1:95" s="13" customFormat="1" ht="16.899999999999999" customHeight="1" x14ac:dyDescent="0.25">
      <c r="A12" s="7">
        <v>2120</v>
      </c>
      <c r="B12" s="8" t="s">
        <v>11</v>
      </c>
      <c r="C12" s="17">
        <v>182186.88</v>
      </c>
      <c r="D12" s="17">
        <v>57393.75</v>
      </c>
      <c r="E12" s="17">
        <f t="shared" si="0"/>
        <v>239580.63</v>
      </c>
      <c r="F12" s="17">
        <v>189070.26</v>
      </c>
      <c r="G12" s="17">
        <v>61653.11</v>
      </c>
      <c r="H12" s="17">
        <f t="shared" si="1"/>
        <v>250723.37</v>
      </c>
      <c r="I12" s="17">
        <v>182590.31999999998</v>
      </c>
      <c r="J12" s="17">
        <v>64553.526653000001</v>
      </c>
      <c r="K12" s="17">
        <f t="shared" si="2"/>
        <v>247143.84665299999</v>
      </c>
      <c r="L12" s="17">
        <v>191688.21</v>
      </c>
      <c r="M12" s="17">
        <v>61919.39</v>
      </c>
      <c r="N12" s="17">
        <f t="shared" si="3"/>
        <v>253607.59999999998</v>
      </c>
      <c r="O12" s="17">
        <v>200386.95</v>
      </c>
      <c r="P12" s="17">
        <v>61566.02</v>
      </c>
      <c r="Q12" s="17">
        <f t="shared" si="4"/>
        <v>261952.97</v>
      </c>
      <c r="R12" s="17">
        <v>495302.56</v>
      </c>
      <c r="S12" s="17">
        <v>73230.531676657396</v>
      </c>
      <c r="T12" s="17">
        <f t="shared" si="5"/>
        <v>568533.09167665744</v>
      </c>
      <c r="U12" s="17">
        <v>22704.670000000002</v>
      </c>
      <c r="V12" s="17">
        <v>49946.0049763426</v>
      </c>
      <c r="W12" s="17">
        <f t="shared" si="6"/>
        <v>72650.674976342605</v>
      </c>
      <c r="X12" s="17">
        <v>65394.75</v>
      </c>
      <c r="Y12" s="17">
        <v>48045.4</v>
      </c>
      <c r="Z12" s="17">
        <f t="shared" ref="Z12:Z25" si="7">X12+Y12</f>
        <v>113440.15</v>
      </c>
      <c r="AA12" s="17">
        <v>203741.01</v>
      </c>
      <c r="AB12" s="17">
        <v>59954.83</v>
      </c>
      <c r="AC12" s="17">
        <f t="shared" ref="AC12:AC25" si="8">AA12+AB12</f>
        <v>263695.84000000003</v>
      </c>
      <c r="AD12" s="17">
        <v>217285.71</v>
      </c>
      <c r="AE12" s="17">
        <v>69700.33</v>
      </c>
      <c r="AF12" s="17">
        <f t="shared" ref="AF12:AF25" si="9">AD12+AE12</f>
        <v>286986.03999999998</v>
      </c>
      <c r="AG12" s="17">
        <v>201367.37</v>
      </c>
      <c r="AH12" s="17">
        <v>63179.67</v>
      </c>
      <c r="AI12" s="17">
        <f t="shared" ref="AI12:AI25" si="10">AG12+AH12</f>
        <v>264547.03999999998</v>
      </c>
      <c r="AJ12" s="17">
        <v>257147.46000000002</v>
      </c>
      <c r="AK12" s="17">
        <v>67424.12</v>
      </c>
      <c r="AL12" s="17">
        <f t="shared" ref="AL12:AL25" si="11">AJ12+AK12</f>
        <v>324571.58</v>
      </c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</row>
    <row r="13" spans="1:95" s="13" customFormat="1" ht="16.899999999999999" customHeight="1" x14ac:dyDescent="0.25">
      <c r="A13" s="7">
        <v>2210</v>
      </c>
      <c r="B13" s="8" t="s">
        <v>10</v>
      </c>
      <c r="C13" s="17"/>
      <c r="D13" s="17">
        <v>2559.44</v>
      </c>
      <c r="E13" s="17">
        <f t="shared" si="0"/>
        <v>2559.44</v>
      </c>
      <c r="F13" s="17"/>
      <c r="G13" s="17">
        <v>2757.82</v>
      </c>
      <c r="H13" s="17">
        <f t="shared" si="1"/>
        <v>2757.82</v>
      </c>
      <c r="I13" s="17"/>
      <c r="J13" s="17">
        <v>2975.25</v>
      </c>
      <c r="K13" s="17">
        <f t="shared" si="2"/>
        <v>2975.25</v>
      </c>
      <c r="L13" s="17"/>
      <c r="M13" s="17">
        <v>3001.61</v>
      </c>
      <c r="N13" s="17">
        <f t="shared" si="3"/>
        <v>3001.61</v>
      </c>
      <c r="O13" s="17"/>
      <c r="P13" s="17">
        <v>9172.25</v>
      </c>
      <c r="Q13" s="17">
        <f t="shared" si="4"/>
        <v>9172.25</v>
      </c>
      <c r="R13" s="17"/>
      <c r="S13" s="17">
        <v>4950.3899999999994</v>
      </c>
      <c r="T13" s="17">
        <f t="shared" si="5"/>
        <v>4950.3899999999994</v>
      </c>
      <c r="U13" s="17"/>
      <c r="V13" s="17">
        <v>2725.87</v>
      </c>
      <c r="W13" s="17">
        <f t="shared" si="6"/>
        <v>2725.87</v>
      </c>
      <c r="X13" s="17"/>
      <c r="Y13" s="17">
        <v>1963.89</v>
      </c>
      <c r="Z13" s="17">
        <f t="shared" si="7"/>
        <v>1963.89</v>
      </c>
      <c r="AA13" s="17"/>
      <c r="AB13" s="17">
        <v>4693.8500000000004</v>
      </c>
      <c r="AC13" s="17">
        <f t="shared" si="8"/>
        <v>4693.8500000000004</v>
      </c>
      <c r="AD13" s="17"/>
      <c r="AE13" s="17">
        <v>0</v>
      </c>
      <c r="AF13" s="17">
        <f t="shared" si="9"/>
        <v>0</v>
      </c>
      <c r="AG13" s="17"/>
      <c r="AH13" s="17">
        <v>6184.62</v>
      </c>
      <c r="AI13" s="17">
        <f t="shared" si="10"/>
        <v>6184.62</v>
      </c>
      <c r="AJ13" s="17"/>
      <c r="AK13" s="17">
        <v>21284.35</v>
      </c>
      <c r="AL13" s="17">
        <f t="shared" si="11"/>
        <v>21284.35</v>
      </c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</row>
    <row r="14" spans="1:95" s="13" customFormat="1" ht="16.899999999999999" customHeight="1" x14ac:dyDescent="0.25">
      <c r="A14" s="7">
        <v>2220</v>
      </c>
      <c r="B14" s="8" t="s">
        <v>9</v>
      </c>
      <c r="C14" s="17"/>
      <c r="D14" s="17">
        <v>819.56</v>
      </c>
      <c r="E14" s="17">
        <f t="shared" si="0"/>
        <v>819.56</v>
      </c>
      <c r="F14" s="17"/>
      <c r="G14" s="17">
        <v>878.1</v>
      </c>
      <c r="H14" s="17">
        <f t="shared" si="1"/>
        <v>878.1</v>
      </c>
      <c r="I14" s="17"/>
      <c r="J14" s="17">
        <v>3342.04</v>
      </c>
      <c r="K14" s="17">
        <f t="shared" si="2"/>
        <v>3342.04</v>
      </c>
      <c r="L14" s="17"/>
      <c r="M14" s="17">
        <v>3283.38</v>
      </c>
      <c r="N14" s="17">
        <f t="shared" si="3"/>
        <v>3283.38</v>
      </c>
      <c r="O14" s="17"/>
      <c r="P14" s="17">
        <v>4990.1000000000004</v>
      </c>
      <c r="Q14" s="17">
        <f t="shared" si="4"/>
        <v>4990.1000000000004</v>
      </c>
      <c r="R14" s="17"/>
      <c r="S14" s="17">
        <v>1576.69</v>
      </c>
      <c r="T14" s="17">
        <f t="shared" si="5"/>
        <v>1576.69</v>
      </c>
      <c r="U14" s="17"/>
      <c r="V14" s="17">
        <v>1752.3</v>
      </c>
      <c r="W14" s="17">
        <f t="shared" si="6"/>
        <v>1752.3</v>
      </c>
      <c r="X14" s="17"/>
      <c r="Y14" s="17">
        <v>585.4</v>
      </c>
      <c r="Z14" s="17">
        <f t="shared" si="7"/>
        <v>585.4</v>
      </c>
      <c r="AA14" s="17"/>
      <c r="AB14" s="17">
        <v>1576.66</v>
      </c>
      <c r="AC14" s="17">
        <f t="shared" si="8"/>
        <v>1576.66</v>
      </c>
      <c r="AD14" s="17"/>
      <c r="AE14" s="17">
        <v>0</v>
      </c>
      <c r="AF14" s="17">
        <f t="shared" si="9"/>
        <v>0</v>
      </c>
      <c r="AG14" s="17"/>
      <c r="AH14" s="17">
        <v>3036.24</v>
      </c>
      <c r="AI14" s="17">
        <f t="shared" si="10"/>
        <v>3036.24</v>
      </c>
      <c r="AJ14" s="17"/>
      <c r="AK14" s="17">
        <v>1246.26</v>
      </c>
      <c r="AL14" s="17">
        <f t="shared" si="11"/>
        <v>1246.26</v>
      </c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</row>
    <row r="15" spans="1:95" s="13" customFormat="1" ht="16.899999999999999" customHeight="1" x14ac:dyDescent="0.25">
      <c r="A15" s="7">
        <v>2230</v>
      </c>
      <c r="B15" s="8" t="s">
        <v>8</v>
      </c>
      <c r="C15" s="17"/>
      <c r="D15" s="17">
        <v>6984.93</v>
      </c>
      <c r="E15" s="17">
        <f t="shared" si="0"/>
        <v>6984.93</v>
      </c>
      <c r="F15" s="17"/>
      <c r="G15" s="17">
        <v>9183.57</v>
      </c>
      <c r="H15" s="17">
        <f t="shared" si="1"/>
        <v>9183.57</v>
      </c>
      <c r="I15" s="17"/>
      <c r="J15" s="17">
        <v>7075.17</v>
      </c>
      <c r="K15" s="17">
        <f t="shared" si="2"/>
        <v>7075.17</v>
      </c>
      <c r="L15" s="17"/>
      <c r="M15" s="17">
        <v>8258.9699999999993</v>
      </c>
      <c r="N15" s="17">
        <f t="shared" si="3"/>
        <v>8258.9699999999993</v>
      </c>
      <c r="O15" s="17"/>
      <c r="P15" s="17">
        <v>9272.7800000000007</v>
      </c>
      <c r="Q15" s="17">
        <f t="shared" si="4"/>
        <v>9272.7800000000007</v>
      </c>
      <c r="R15" s="17"/>
      <c r="S15" s="17">
        <v>84.2</v>
      </c>
      <c r="T15" s="17">
        <f t="shared" si="5"/>
        <v>84.2</v>
      </c>
      <c r="U15" s="17"/>
      <c r="V15" s="17">
        <v>0</v>
      </c>
      <c r="W15" s="17">
        <f t="shared" si="6"/>
        <v>0</v>
      </c>
      <c r="X15" s="17"/>
      <c r="Y15" s="17">
        <v>0</v>
      </c>
      <c r="Z15" s="17">
        <f t="shared" si="7"/>
        <v>0</v>
      </c>
      <c r="AA15" s="17"/>
      <c r="AB15" s="17">
        <v>10181.74</v>
      </c>
      <c r="AC15" s="17">
        <f t="shared" si="8"/>
        <v>10181.74</v>
      </c>
      <c r="AD15" s="17"/>
      <c r="AE15" s="17">
        <v>6518.81</v>
      </c>
      <c r="AF15" s="17">
        <f t="shared" si="9"/>
        <v>6518.81</v>
      </c>
      <c r="AG15" s="17"/>
      <c r="AH15" s="17">
        <v>53930.740000000005</v>
      </c>
      <c r="AI15" s="17">
        <f t="shared" si="10"/>
        <v>53930.740000000005</v>
      </c>
      <c r="AJ15" s="17"/>
      <c r="AK15" s="17">
        <v>170024.95999999999</v>
      </c>
      <c r="AL15" s="17">
        <f t="shared" si="11"/>
        <v>170024.95999999999</v>
      </c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</row>
    <row r="16" spans="1:95" s="13" customFormat="1" ht="16.899999999999999" customHeight="1" x14ac:dyDescent="0.25">
      <c r="A16" s="7">
        <v>2240</v>
      </c>
      <c r="B16" s="8" t="s">
        <v>7</v>
      </c>
      <c r="C16" s="17"/>
      <c r="D16" s="17">
        <v>0</v>
      </c>
      <c r="E16" s="17">
        <f t="shared" si="0"/>
        <v>0</v>
      </c>
      <c r="F16" s="17"/>
      <c r="G16" s="17">
        <v>2511</v>
      </c>
      <c r="H16" s="17">
        <f t="shared" si="1"/>
        <v>2511</v>
      </c>
      <c r="I16" s="17"/>
      <c r="J16" s="17">
        <v>108394.08</v>
      </c>
      <c r="K16" s="17">
        <f t="shared" si="2"/>
        <v>108394.08</v>
      </c>
      <c r="L16" s="17"/>
      <c r="M16" s="17">
        <v>9105</v>
      </c>
      <c r="N16" s="17">
        <f t="shared" si="3"/>
        <v>9105</v>
      </c>
      <c r="O16" s="17"/>
      <c r="P16" s="17">
        <v>344990.13</v>
      </c>
      <c r="Q16" s="17">
        <f t="shared" si="4"/>
        <v>344990.13</v>
      </c>
      <c r="R16" s="17"/>
      <c r="S16" s="17">
        <v>95443.53</v>
      </c>
      <c r="T16" s="17">
        <f t="shared" si="5"/>
        <v>95443.53</v>
      </c>
      <c r="U16" s="17"/>
      <c r="V16" s="17">
        <v>94982.12999999999</v>
      </c>
      <c r="W16" s="17">
        <f t="shared" si="6"/>
        <v>94982.12999999999</v>
      </c>
      <c r="X16" s="17"/>
      <c r="Y16" s="17">
        <v>233214.82</v>
      </c>
      <c r="Z16" s="17">
        <f t="shared" si="7"/>
        <v>233214.82</v>
      </c>
      <c r="AA16" s="17"/>
      <c r="AB16" s="17">
        <v>377776.26999999996</v>
      </c>
      <c r="AC16" s="17">
        <f t="shared" si="8"/>
        <v>377776.26999999996</v>
      </c>
      <c r="AD16" s="17"/>
      <c r="AE16" s="17">
        <v>153118.11000000002</v>
      </c>
      <c r="AF16" s="17">
        <f t="shared" si="9"/>
        <v>153118.11000000002</v>
      </c>
      <c r="AG16" s="17"/>
      <c r="AH16" s="17">
        <v>30527.059999999998</v>
      </c>
      <c r="AI16" s="17">
        <f t="shared" si="10"/>
        <v>30527.059999999998</v>
      </c>
      <c r="AJ16" s="17"/>
      <c r="AK16" s="17">
        <v>103415.01000000001</v>
      </c>
      <c r="AL16" s="17">
        <f t="shared" si="11"/>
        <v>103415.01000000001</v>
      </c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</row>
    <row r="17" spans="1:95" s="13" customFormat="1" ht="16.899999999999999" customHeight="1" x14ac:dyDescent="0.25">
      <c r="A17" s="7">
        <v>2250</v>
      </c>
      <c r="B17" s="8" t="s">
        <v>6</v>
      </c>
      <c r="C17" s="17"/>
      <c r="D17" s="17">
        <v>0</v>
      </c>
      <c r="E17" s="17">
        <f t="shared" si="0"/>
        <v>0</v>
      </c>
      <c r="F17" s="17"/>
      <c r="G17" s="17">
        <v>0</v>
      </c>
      <c r="H17" s="17">
        <f t="shared" si="1"/>
        <v>0</v>
      </c>
      <c r="I17" s="17"/>
      <c r="J17" s="17">
        <v>0</v>
      </c>
      <c r="K17" s="17">
        <f t="shared" si="2"/>
        <v>0</v>
      </c>
      <c r="L17" s="17"/>
      <c r="M17" s="17">
        <v>0</v>
      </c>
      <c r="N17" s="17">
        <f t="shared" si="3"/>
        <v>0</v>
      </c>
      <c r="O17" s="17"/>
      <c r="P17" s="17">
        <v>0</v>
      </c>
      <c r="Q17" s="17">
        <f t="shared" si="4"/>
        <v>0</v>
      </c>
      <c r="R17" s="17"/>
      <c r="S17" s="17">
        <v>0</v>
      </c>
      <c r="T17" s="17">
        <f t="shared" si="5"/>
        <v>0</v>
      </c>
      <c r="U17" s="17"/>
      <c r="V17" s="17">
        <v>0</v>
      </c>
      <c r="W17" s="17">
        <f t="shared" si="6"/>
        <v>0</v>
      </c>
      <c r="X17" s="17"/>
      <c r="Y17" s="17">
        <v>0</v>
      </c>
      <c r="Z17" s="17">
        <f t="shared" si="7"/>
        <v>0</v>
      </c>
      <c r="AA17" s="17"/>
      <c r="AB17" s="17">
        <v>0</v>
      </c>
      <c r="AC17" s="17">
        <f t="shared" si="8"/>
        <v>0</v>
      </c>
      <c r="AD17" s="17"/>
      <c r="AE17" s="17">
        <v>0</v>
      </c>
      <c r="AF17" s="17">
        <f t="shared" si="9"/>
        <v>0</v>
      </c>
      <c r="AG17" s="17"/>
      <c r="AH17" s="17">
        <v>0</v>
      </c>
      <c r="AI17" s="17">
        <f t="shared" si="10"/>
        <v>0</v>
      </c>
      <c r="AJ17" s="17"/>
      <c r="AK17" s="17">
        <v>0</v>
      </c>
      <c r="AL17" s="17">
        <f t="shared" si="11"/>
        <v>0</v>
      </c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</row>
    <row r="18" spans="1:95" s="13" customFormat="1" ht="16.899999999999999" customHeight="1" x14ac:dyDescent="0.25">
      <c r="A18" s="7">
        <v>2271</v>
      </c>
      <c r="B18" s="8" t="s">
        <v>5</v>
      </c>
      <c r="C18" s="17"/>
      <c r="D18" s="17">
        <v>0</v>
      </c>
      <c r="E18" s="17">
        <f t="shared" si="0"/>
        <v>0</v>
      </c>
      <c r="F18" s="17"/>
      <c r="G18" s="17">
        <v>502140.64</v>
      </c>
      <c r="H18" s="17">
        <f t="shared" si="1"/>
        <v>502140.64</v>
      </c>
      <c r="I18" s="17"/>
      <c r="J18" s="17">
        <v>442642.45</v>
      </c>
      <c r="K18" s="17">
        <f t="shared" si="2"/>
        <v>442642.45</v>
      </c>
      <c r="L18" s="17"/>
      <c r="M18" s="17">
        <v>570735.76000000013</v>
      </c>
      <c r="N18" s="17">
        <f t="shared" si="3"/>
        <v>570735.76000000013</v>
      </c>
      <c r="O18" s="17"/>
      <c r="P18" s="17">
        <v>0</v>
      </c>
      <c r="Q18" s="17">
        <f t="shared" si="4"/>
        <v>0</v>
      </c>
      <c r="R18" s="17"/>
      <c r="S18" s="17">
        <v>0</v>
      </c>
      <c r="T18" s="17">
        <f t="shared" si="5"/>
        <v>0</v>
      </c>
      <c r="U18" s="17"/>
      <c r="V18" s="17">
        <v>0</v>
      </c>
      <c r="W18" s="17">
        <f t="shared" si="6"/>
        <v>0</v>
      </c>
      <c r="X18" s="17"/>
      <c r="Y18" s="17">
        <v>0</v>
      </c>
      <c r="Z18" s="17">
        <f t="shared" si="7"/>
        <v>0</v>
      </c>
      <c r="AA18" s="17"/>
      <c r="AB18" s="17">
        <v>0</v>
      </c>
      <c r="AC18" s="17">
        <f t="shared" si="8"/>
        <v>0</v>
      </c>
      <c r="AD18" s="17"/>
      <c r="AE18" s="17">
        <v>0</v>
      </c>
      <c r="AF18" s="17">
        <f t="shared" si="9"/>
        <v>0</v>
      </c>
      <c r="AG18" s="17"/>
      <c r="AH18" s="17">
        <v>0</v>
      </c>
      <c r="AI18" s="17">
        <f t="shared" si="10"/>
        <v>0</v>
      </c>
      <c r="AJ18" s="17"/>
      <c r="AK18" s="17">
        <v>316981.86999999994</v>
      </c>
      <c r="AL18" s="17">
        <f t="shared" si="11"/>
        <v>316981.86999999994</v>
      </c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</row>
    <row r="19" spans="1:95" s="13" customFormat="1" ht="16.899999999999999" customHeight="1" x14ac:dyDescent="0.25">
      <c r="A19" s="7">
        <v>2272</v>
      </c>
      <c r="B19" s="8" t="s">
        <v>4</v>
      </c>
      <c r="C19" s="17"/>
      <c r="D19" s="17">
        <v>0</v>
      </c>
      <c r="E19" s="17">
        <f t="shared" si="0"/>
        <v>0</v>
      </c>
      <c r="F19" s="17"/>
      <c r="G19" s="17">
        <v>24276.71</v>
      </c>
      <c r="H19" s="17">
        <f t="shared" si="1"/>
        <v>24276.71</v>
      </c>
      <c r="I19" s="17"/>
      <c r="J19" s="17">
        <v>10330</v>
      </c>
      <c r="K19" s="17">
        <f t="shared" si="2"/>
        <v>10330</v>
      </c>
      <c r="L19" s="17"/>
      <c r="M19" s="17">
        <v>10703.83</v>
      </c>
      <c r="N19" s="17">
        <f t="shared" si="3"/>
        <v>10703.83</v>
      </c>
      <c r="O19" s="17"/>
      <c r="P19" s="17">
        <v>9769.27</v>
      </c>
      <c r="Q19" s="17">
        <f t="shared" si="4"/>
        <v>9769.27</v>
      </c>
      <c r="R19" s="17"/>
      <c r="S19" s="17">
        <v>13258.29</v>
      </c>
      <c r="T19" s="17">
        <f t="shared" si="5"/>
        <v>13258.29</v>
      </c>
      <c r="U19" s="17"/>
      <c r="V19" s="17">
        <v>6217.9400000000005</v>
      </c>
      <c r="W19" s="17">
        <f t="shared" si="6"/>
        <v>6217.9400000000005</v>
      </c>
      <c r="X19" s="17"/>
      <c r="Y19" s="17">
        <v>6778.68</v>
      </c>
      <c r="Z19" s="17">
        <f t="shared" si="7"/>
        <v>6778.68</v>
      </c>
      <c r="AA19" s="17"/>
      <c r="AB19" s="17">
        <v>7339.41</v>
      </c>
      <c r="AC19" s="17">
        <f t="shared" si="8"/>
        <v>7339.41</v>
      </c>
      <c r="AD19" s="17"/>
      <c r="AE19" s="17">
        <v>13258.29</v>
      </c>
      <c r="AF19" s="17">
        <f t="shared" si="9"/>
        <v>13258.29</v>
      </c>
      <c r="AG19" s="17"/>
      <c r="AH19" s="17">
        <v>12946.77</v>
      </c>
      <c r="AI19" s="17">
        <f t="shared" si="10"/>
        <v>12946.77</v>
      </c>
      <c r="AJ19" s="17"/>
      <c r="AK19" s="17">
        <v>7810.9399999999987</v>
      </c>
      <c r="AL19" s="17">
        <f t="shared" si="11"/>
        <v>7810.9399999999987</v>
      </c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</row>
    <row r="20" spans="1:95" s="13" customFormat="1" ht="16.899999999999999" customHeight="1" x14ac:dyDescent="0.25">
      <c r="A20" s="7">
        <v>2273</v>
      </c>
      <c r="B20" s="8" t="s">
        <v>3</v>
      </c>
      <c r="C20" s="17"/>
      <c r="D20" s="17">
        <v>284.69</v>
      </c>
      <c r="E20" s="17">
        <f t="shared" si="0"/>
        <v>284.69</v>
      </c>
      <c r="F20" s="17"/>
      <c r="G20" s="17">
        <v>24859.5</v>
      </c>
      <c r="H20" s="17">
        <f t="shared" si="1"/>
        <v>24859.5</v>
      </c>
      <c r="I20" s="17"/>
      <c r="J20" s="17">
        <v>94154.229999999981</v>
      </c>
      <c r="K20" s="17">
        <f t="shared" si="2"/>
        <v>94154.229999999981</v>
      </c>
      <c r="L20" s="17"/>
      <c r="M20" s="17">
        <v>48107.08</v>
      </c>
      <c r="N20" s="17">
        <f t="shared" si="3"/>
        <v>48107.08</v>
      </c>
      <c r="O20" s="17"/>
      <c r="P20" s="17">
        <v>56460.939999999995</v>
      </c>
      <c r="Q20" s="17">
        <f t="shared" si="4"/>
        <v>56460.939999999995</v>
      </c>
      <c r="R20" s="17"/>
      <c r="S20" s="17">
        <v>43328.729999999996</v>
      </c>
      <c r="T20" s="17">
        <f t="shared" si="5"/>
        <v>43328.729999999996</v>
      </c>
      <c r="U20" s="17"/>
      <c r="V20" s="17">
        <v>11258.3</v>
      </c>
      <c r="W20" s="17">
        <f t="shared" si="6"/>
        <v>11258.3</v>
      </c>
      <c r="X20" s="17"/>
      <c r="Y20" s="17">
        <v>12217.230000000001</v>
      </c>
      <c r="Z20" s="17">
        <f t="shared" si="7"/>
        <v>12217.230000000001</v>
      </c>
      <c r="AA20" s="17"/>
      <c r="AB20" s="17">
        <v>10556.25</v>
      </c>
      <c r="AC20" s="17">
        <f t="shared" si="8"/>
        <v>10556.25</v>
      </c>
      <c r="AD20" s="17"/>
      <c r="AE20" s="17">
        <v>52608.98</v>
      </c>
      <c r="AF20" s="17">
        <f t="shared" si="9"/>
        <v>52608.98</v>
      </c>
      <c r="AG20" s="17"/>
      <c r="AH20" s="17">
        <v>99358.97</v>
      </c>
      <c r="AI20" s="17">
        <f t="shared" si="10"/>
        <v>99358.97</v>
      </c>
      <c r="AJ20" s="17"/>
      <c r="AK20" s="17">
        <v>195941.93999999997</v>
      </c>
      <c r="AL20" s="17">
        <f t="shared" si="11"/>
        <v>195941.93999999997</v>
      </c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</row>
    <row r="21" spans="1:95" s="13" customFormat="1" ht="16.899999999999999" customHeight="1" x14ac:dyDescent="0.25">
      <c r="A21" s="7">
        <v>2275</v>
      </c>
      <c r="B21" s="8" t="s">
        <v>38</v>
      </c>
      <c r="C21" s="17"/>
      <c r="D21" s="17">
        <v>0</v>
      </c>
      <c r="E21" s="17">
        <f t="shared" si="0"/>
        <v>0</v>
      </c>
      <c r="F21" s="17"/>
      <c r="G21" s="17">
        <v>0</v>
      </c>
      <c r="H21" s="17">
        <f t="shared" si="1"/>
        <v>0</v>
      </c>
      <c r="I21" s="17"/>
      <c r="J21" s="17">
        <v>0</v>
      </c>
      <c r="K21" s="17">
        <f t="shared" si="2"/>
        <v>0</v>
      </c>
      <c r="L21" s="17"/>
      <c r="M21" s="17">
        <v>5502.42</v>
      </c>
      <c r="N21" s="17">
        <f t="shared" si="3"/>
        <v>5502.42</v>
      </c>
      <c r="O21" s="17"/>
      <c r="P21" s="17">
        <v>2346.2600000000002</v>
      </c>
      <c r="Q21" s="17">
        <f t="shared" si="4"/>
        <v>2346.2600000000002</v>
      </c>
      <c r="R21" s="17"/>
      <c r="S21" s="17">
        <v>5171.91</v>
      </c>
      <c r="T21" s="17">
        <f t="shared" si="5"/>
        <v>5171.91</v>
      </c>
      <c r="U21" s="17"/>
      <c r="V21" s="17">
        <v>1765.6499999999999</v>
      </c>
      <c r="W21" s="17">
        <f t="shared" si="6"/>
        <v>1765.6499999999999</v>
      </c>
      <c r="X21" s="17"/>
      <c r="Y21" s="17">
        <v>2027.6699999999998</v>
      </c>
      <c r="Z21" s="17">
        <f t="shared" si="7"/>
        <v>2027.6699999999998</v>
      </c>
      <c r="AA21" s="17"/>
      <c r="AB21" s="17">
        <v>2003.86</v>
      </c>
      <c r="AC21" s="17">
        <f t="shared" si="8"/>
        <v>2003.86</v>
      </c>
      <c r="AD21" s="17"/>
      <c r="AE21" s="17">
        <v>2027.6699999999998</v>
      </c>
      <c r="AF21" s="17">
        <f t="shared" si="9"/>
        <v>2027.6699999999998</v>
      </c>
      <c r="AG21" s="17"/>
      <c r="AH21" s="17">
        <v>2027.6699999999998</v>
      </c>
      <c r="AI21" s="17">
        <f t="shared" si="10"/>
        <v>2027.6699999999998</v>
      </c>
      <c r="AJ21" s="17"/>
      <c r="AK21" s="17">
        <v>7405.0300000000007</v>
      </c>
      <c r="AL21" s="17">
        <f t="shared" si="11"/>
        <v>7405.0300000000007</v>
      </c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</row>
    <row r="22" spans="1:95" s="13" customFormat="1" ht="16.899999999999999" customHeight="1" x14ac:dyDescent="0.25">
      <c r="A22" s="7">
        <v>2275</v>
      </c>
      <c r="B22" s="8" t="s">
        <v>34</v>
      </c>
      <c r="C22" s="17"/>
      <c r="D22" s="17">
        <v>0</v>
      </c>
      <c r="E22" s="17">
        <f t="shared" si="0"/>
        <v>0</v>
      </c>
      <c r="F22" s="17"/>
      <c r="G22" s="17">
        <v>495.18000000000006</v>
      </c>
      <c r="H22" s="17">
        <f t="shared" si="1"/>
        <v>495.18000000000006</v>
      </c>
      <c r="I22" s="17"/>
      <c r="J22" s="17">
        <v>220.08</v>
      </c>
      <c r="K22" s="17">
        <f t="shared" si="2"/>
        <v>220.08</v>
      </c>
      <c r="L22" s="17"/>
      <c r="M22" s="17">
        <v>275.10000000000002</v>
      </c>
      <c r="N22" s="17">
        <f t="shared" si="3"/>
        <v>275.10000000000002</v>
      </c>
      <c r="O22" s="17"/>
      <c r="P22" s="17">
        <v>247.59</v>
      </c>
      <c r="Q22" s="17">
        <f t="shared" si="4"/>
        <v>247.59</v>
      </c>
      <c r="R22" s="17"/>
      <c r="S22" s="17">
        <v>46.22</v>
      </c>
      <c r="T22" s="17">
        <f t="shared" si="5"/>
        <v>46.22</v>
      </c>
      <c r="U22" s="17"/>
      <c r="V22" s="17">
        <v>50.35</v>
      </c>
      <c r="W22" s="17">
        <f t="shared" si="6"/>
        <v>50.35</v>
      </c>
      <c r="X22" s="17"/>
      <c r="Y22" s="17">
        <v>45.94</v>
      </c>
      <c r="Z22" s="17">
        <f t="shared" si="7"/>
        <v>45.94</v>
      </c>
      <c r="AA22" s="17"/>
      <c r="AB22" s="17">
        <v>45.94</v>
      </c>
      <c r="AC22" s="17">
        <f t="shared" si="8"/>
        <v>45.94</v>
      </c>
      <c r="AD22" s="17"/>
      <c r="AE22" s="17">
        <v>24802.93</v>
      </c>
      <c r="AF22" s="17">
        <f t="shared" si="9"/>
        <v>24802.93</v>
      </c>
      <c r="AG22" s="17"/>
      <c r="AH22" s="17">
        <v>1476.24</v>
      </c>
      <c r="AI22" s="17">
        <f t="shared" si="10"/>
        <v>1476.24</v>
      </c>
      <c r="AJ22" s="17"/>
      <c r="AK22" s="17">
        <v>2026.45</v>
      </c>
      <c r="AL22" s="17">
        <f t="shared" si="11"/>
        <v>2026.45</v>
      </c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</row>
    <row r="23" spans="1:95" s="21" customFormat="1" ht="25.5" customHeight="1" x14ac:dyDescent="0.25">
      <c r="A23" s="9">
        <v>2282</v>
      </c>
      <c r="B23" s="10" t="s">
        <v>36</v>
      </c>
      <c r="C23" s="19"/>
      <c r="D23" s="19">
        <v>0</v>
      </c>
      <c r="E23" s="19">
        <f t="shared" si="0"/>
        <v>0</v>
      </c>
      <c r="F23" s="19"/>
      <c r="G23" s="19">
        <v>0</v>
      </c>
      <c r="H23" s="19">
        <f t="shared" si="1"/>
        <v>0</v>
      </c>
      <c r="I23" s="19"/>
      <c r="J23" s="19">
        <v>2880</v>
      </c>
      <c r="K23" s="19">
        <f t="shared" si="2"/>
        <v>2880</v>
      </c>
      <c r="L23" s="19"/>
      <c r="M23" s="19">
        <v>0</v>
      </c>
      <c r="N23" s="19">
        <f t="shared" si="3"/>
        <v>0</v>
      </c>
      <c r="O23" s="19"/>
      <c r="P23" s="19">
        <v>0</v>
      </c>
      <c r="Q23" s="19">
        <f t="shared" si="4"/>
        <v>0</v>
      </c>
      <c r="R23" s="19"/>
      <c r="S23" s="19">
        <v>0</v>
      </c>
      <c r="T23" s="19">
        <f t="shared" si="5"/>
        <v>0</v>
      </c>
      <c r="U23" s="19"/>
      <c r="V23" s="19">
        <v>1771.81</v>
      </c>
      <c r="W23" s="19">
        <f t="shared" si="6"/>
        <v>1771.81</v>
      </c>
      <c r="X23" s="19"/>
      <c r="Y23" s="19">
        <v>0</v>
      </c>
      <c r="Z23" s="19">
        <f t="shared" si="7"/>
        <v>0</v>
      </c>
      <c r="AA23" s="19"/>
      <c r="AB23" s="19">
        <v>0</v>
      </c>
      <c r="AC23" s="19">
        <f t="shared" si="8"/>
        <v>0</v>
      </c>
      <c r="AD23" s="19"/>
      <c r="AE23" s="19">
        <v>0</v>
      </c>
      <c r="AF23" s="19">
        <f t="shared" si="9"/>
        <v>0</v>
      </c>
      <c r="AG23" s="19"/>
      <c r="AH23" s="19">
        <v>0</v>
      </c>
      <c r="AI23" s="19">
        <f t="shared" si="10"/>
        <v>0</v>
      </c>
      <c r="AJ23" s="19"/>
      <c r="AK23" s="19">
        <v>0</v>
      </c>
      <c r="AL23" s="19">
        <f t="shared" si="11"/>
        <v>0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</row>
    <row r="24" spans="1:95" s="13" customFormat="1" ht="16.899999999999999" customHeight="1" x14ac:dyDescent="0.25">
      <c r="A24" s="7">
        <v>2800</v>
      </c>
      <c r="B24" s="8" t="s">
        <v>35</v>
      </c>
      <c r="C24" s="17"/>
      <c r="D24" s="17">
        <v>0</v>
      </c>
      <c r="E24" s="17">
        <f t="shared" si="0"/>
        <v>0</v>
      </c>
      <c r="F24" s="17"/>
      <c r="G24" s="17">
        <v>0</v>
      </c>
      <c r="H24" s="17">
        <f t="shared" si="1"/>
        <v>0</v>
      </c>
      <c r="I24" s="17"/>
      <c r="J24" s="17">
        <v>0</v>
      </c>
      <c r="K24" s="17">
        <f t="shared" si="2"/>
        <v>0</v>
      </c>
      <c r="L24" s="17"/>
      <c r="M24" s="17">
        <v>0</v>
      </c>
      <c r="N24" s="17">
        <f t="shared" si="3"/>
        <v>0</v>
      </c>
      <c r="O24" s="17"/>
      <c r="P24" s="17">
        <v>0</v>
      </c>
      <c r="Q24" s="17">
        <f t="shared" si="4"/>
        <v>0</v>
      </c>
      <c r="R24" s="17"/>
      <c r="S24" s="17">
        <v>0</v>
      </c>
      <c r="T24" s="17">
        <f t="shared" si="5"/>
        <v>0</v>
      </c>
      <c r="U24" s="17"/>
      <c r="V24" s="17">
        <v>0</v>
      </c>
      <c r="W24" s="17">
        <f t="shared" si="6"/>
        <v>0</v>
      </c>
      <c r="X24" s="17"/>
      <c r="Y24" s="17">
        <v>0</v>
      </c>
      <c r="Z24" s="17">
        <f t="shared" si="7"/>
        <v>0</v>
      </c>
      <c r="AA24" s="17"/>
      <c r="AB24" s="17">
        <v>0</v>
      </c>
      <c r="AC24" s="17">
        <f t="shared" si="8"/>
        <v>0</v>
      </c>
      <c r="AD24" s="17"/>
      <c r="AE24" s="17">
        <v>0</v>
      </c>
      <c r="AF24" s="17">
        <f t="shared" si="9"/>
        <v>0</v>
      </c>
      <c r="AG24" s="17"/>
      <c r="AH24" s="17">
        <v>0</v>
      </c>
      <c r="AI24" s="17">
        <f t="shared" si="10"/>
        <v>0</v>
      </c>
      <c r="AJ24" s="17"/>
      <c r="AK24" s="17">
        <v>0</v>
      </c>
      <c r="AL24" s="17">
        <f t="shared" si="11"/>
        <v>0</v>
      </c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</row>
    <row r="25" spans="1:95" s="13" customFormat="1" ht="16.899999999999999" customHeight="1" x14ac:dyDescent="0.25">
      <c r="A25" s="7">
        <v>2730</v>
      </c>
      <c r="B25" s="8" t="s">
        <v>2</v>
      </c>
      <c r="C25" s="17"/>
      <c r="D25" s="17">
        <v>0</v>
      </c>
      <c r="E25" s="17">
        <f t="shared" si="0"/>
        <v>0</v>
      </c>
      <c r="F25" s="17"/>
      <c r="G25" s="17">
        <v>0</v>
      </c>
      <c r="H25" s="17">
        <f t="shared" si="1"/>
        <v>0</v>
      </c>
      <c r="I25" s="17"/>
      <c r="J25" s="17">
        <v>0</v>
      </c>
      <c r="K25" s="17">
        <f t="shared" si="2"/>
        <v>0</v>
      </c>
      <c r="L25" s="17"/>
      <c r="M25" s="17">
        <v>0</v>
      </c>
      <c r="N25" s="17">
        <f t="shared" si="3"/>
        <v>0</v>
      </c>
      <c r="O25" s="17"/>
      <c r="P25" s="17">
        <v>0</v>
      </c>
      <c r="Q25" s="17">
        <f t="shared" si="4"/>
        <v>0</v>
      </c>
      <c r="R25" s="17"/>
      <c r="S25" s="17">
        <v>0</v>
      </c>
      <c r="T25" s="17">
        <f t="shared" si="5"/>
        <v>0</v>
      </c>
      <c r="U25" s="17"/>
      <c r="V25" s="17">
        <v>0</v>
      </c>
      <c r="W25" s="17">
        <f t="shared" si="6"/>
        <v>0</v>
      </c>
      <c r="X25" s="17"/>
      <c r="Y25" s="17">
        <v>0</v>
      </c>
      <c r="Z25" s="17">
        <f t="shared" si="7"/>
        <v>0</v>
      </c>
      <c r="AA25" s="17"/>
      <c r="AB25" s="17">
        <v>0</v>
      </c>
      <c r="AC25" s="17">
        <f t="shared" si="8"/>
        <v>0</v>
      </c>
      <c r="AD25" s="17"/>
      <c r="AE25" s="17">
        <v>0</v>
      </c>
      <c r="AF25" s="17">
        <f t="shared" si="9"/>
        <v>0</v>
      </c>
      <c r="AG25" s="17"/>
      <c r="AH25" s="17">
        <v>0</v>
      </c>
      <c r="AI25" s="17">
        <f t="shared" si="10"/>
        <v>0</v>
      </c>
      <c r="AJ25" s="17"/>
      <c r="AK25" s="17">
        <v>0</v>
      </c>
      <c r="AL25" s="17">
        <f t="shared" si="11"/>
        <v>0</v>
      </c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</row>
    <row r="26" spans="1:95" s="15" customFormat="1" ht="16.899999999999999" customHeight="1" x14ac:dyDescent="0.25">
      <c r="A26" s="7"/>
      <c r="B26" s="11" t="s">
        <v>1</v>
      </c>
      <c r="C26" s="22">
        <f t="shared" ref="C26:AL26" si="12">SUM(C11:C25)</f>
        <v>986073.45</v>
      </c>
      <c r="D26" s="22">
        <f t="shared" si="12"/>
        <v>322437.32</v>
      </c>
      <c r="E26" s="22">
        <f t="shared" si="12"/>
        <v>1308510.7699999998</v>
      </c>
      <c r="F26" s="22">
        <f t="shared" si="12"/>
        <v>1043886.89</v>
      </c>
      <c r="G26" s="22">
        <f t="shared" si="12"/>
        <v>901715.86</v>
      </c>
      <c r="H26" s="22">
        <f t="shared" si="12"/>
        <v>1945602.7500000002</v>
      </c>
      <c r="I26" s="22">
        <f t="shared" si="12"/>
        <v>1015042.14</v>
      </c>
      <c r="J26" s="22">
        <f t="shared" si="12"/>
        <v>1007212.4492769999</v>
      </c>
      <c r="K26" s="22">
        <f t="shared" si="12"/>
        <v>2022254.5892770002</v>
      </c>
      <c r="L26" s="22">
        <f t="shared" si="12"/>
        <v>1033995.84</v>
      </c>
      <c r="M26" s="22">
        <f t="shared" si="12"/>
        <v>990155.3</v>
      </c>
      <c r="N26" s="22">
        <f t="shared" si="12"/>
        <v>2024151.1400000006</v>
      </c>
      <c r="O26" s="22">
        <f t="shared" si="12"/>
        <v>1038610.5799999998</v>
      </c>
      <c r="P26" s="22">
        <f t="shared" si="12"/>
        <v>768333.02999999991</v>
      </c>
      <c r="Q26" s="22">
        <f t="shared" si="12"/>
        <v>1806943.6099999999</v>
      </c>
      <c r="R26" s="22">
        <f t="shared" si="12"/>
        <v>2807360.1999999997</v>
      </c>
      <c r="S26" s="22">
        <f t="shared" si="12"/>
        <v>560688.47627665743</v>
      </c>
      <c r="T26" s="22">
        <f t="shared" si="12"/>
        <v>3368048.6762766577</v>
      </c>
      <c r="U26" s="22">
        <f t="shared" si="12"/>
        <v>112505.92</v>
      </c>
      <c r="V26" s="22">
        <f t="shared" si="12"/>
        <v>396647.99037634255</v>
      </c>
      <c r="W26" s="22">
        <f t="shared" si="12"/>
        <v>509153.9103763426</v>
      </c>
      <c r="X26" s="22">
        <f t="shared" si="12"/>
        <v>370092.52</v>
      </c>
      <c r="Y26" s="22">
        <f t="shared" si="12"/>
        <v>514238.25999999995</v>
      </c>
      <c r="Z26" s="22">
        <f t="shared" si="12"/>
        <v>884330.78</v>
      </c>
      <c r="AA26" s="22">
        <f t="shared" si="12"/>
        <v>1150137.22</v>
      </c>
      <c r="AB26" s="22">
        <f t="shared" si="12"/>
        <v>734103.98999999987</v>
      </c>
      <c r="AC26" s="22">
        <f t="shared" si="12"/>
        <v>1884241.21</v>
      </c>
      <c r="AD26" s="22">
        <f t="shared" si="12"/>
        <v>1227513.8900000001</v>
      </c>
      <c r="AE26" s="22">
        <f t="shared" si="12"/>
        <v>635380.93000000017</v>
      </c>
      <c r="AF26" s="22">
        <f t="shared" si="12"/>
        <v>1862894.82</v>
      </c>
      <c r="AG26" s="22">
        <f t="shared" si="12"/>
        <v>1080972.4100000001</v>
      </c>
      <c r="AH26" s="22">
        <f t="shared" si="12"/>
        <v>549922.99</v>
      </c>
      <c r="AI26" s="22">
        <f t="shared" si="12"/>
        <v>1630895.4000000001</v>
      </c>
      <c r="AJ26" s="22">
        <f t="shared" si="12"/>
        <v>1436275.24</v>
      </c>
      <c r="AK26" s="22">
        <f t="shared" si="12"/>
        <v>1187406.0399999998</v>
      </c>
      <c r="AL26" s="22">
        <f t="shared" si="12"/>
        <v>2623681.2800000003</v>
      </c>
      <c r="AM26" s="23">
        <f>E26+H26+K26+N26+Q26+T26+W26+Z26+AC26+AF26+AI26+AL26</f>
        <v>21870708.935929999</v>
      </c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</row>
    <row r="27" spans="1:95" s="13" customFormat="1" ht="15.6" x14ac:dyDescent="0.3">
      <c r="A27" s="12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</row>
    <row r="28" spans="1:95" s="13" customFormat="1" ht="15.6" x14ac:dyDescent="0.3">
      <c r="A28" s="12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</row>
    <row r="29" spans="1:95" s="13" customFormat="1" ht="15.75" x14ac:dyDescent="0.25">
      <c r="A29" s="12"/>
      <c r="B29" s="13" t="s">
        <v>0</v>
      </c>
      <c r="C29" s="18"/>
      <c r="D29" s="18"/>
      <c r="E29" s="18"/>
      <c r="F29" s="18"/>
      <c r="G29" s="24"/>
      <c r="H29" s="24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</row>
    <row r="30" spans="1:95" ht="22.9" x14ac:dyDescent="0.4">
      <c r="B30" s="4"/>
      <c r="C30" s="3"/>
      <c r="D30" s="3"/>
      <c r="E30" s="3"/>
      <c r="F30" s="3"/>
      <c r="G30" s="25"/>
      <c r="H30" s="25"/>
      <c r="I30" s="3"/>
      <c r="J30" s="3"/>
      <c r="K30" s="3"/>
      <c r="L30" s="3"/>
      <c r="M30" s="3"/>
      <c r="N30" s="3"/>
      <c r="O30" s="3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95" ht="13.9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95" ht="13.9" x14ac:dyDescent="0.25"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3:95" ht="13.9" x14ac:dyDescent="0.25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3:95" ht="13.9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3:95" ht="13.9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</row>
    <row r="36" spans="3:95" ht="13.9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</row>
    <row r="37" spans="3:95" ht="13.9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  <row r="38" spans="3:95" ht="13.9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</row>
    <row r="39" spans="3:95" ht="13.9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</row>
    <row r="40" spans="3:95" ht="13.9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</row>
    <row r="41" spans="3:95" ht="13.9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</row>
    <row r="42" spans="3:95" ht="13.9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</row>
    <row r="43" spans="3:95" x14ac:dyDescent="0.2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</row>
    <row r="44" spans="3:95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</row>
    <row r="45" spans="3:95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</row>
    <row r="46" spans="3:95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</row>
    <row r="47" spans="3:95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</row>
    <row r="48" spans="3:95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</row>
    <row r="49" spans="3:95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</row>
    <row r="50" spans="3:95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</row>
    <row r="51" spans="3:95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</row>
    <row r="52" spans="3:95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</row>
    <row r="53" spans="3:95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</row>
    <row r="54" spans="3:95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</row>
    <row r="55" spans="3:95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</row>
    <row r="56" spans="3:95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</row>
    <row r="57" spans="3:9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</row>
    <row r="58" spans="3:95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</row>
    <row r="59" spans="3:9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</row>
    <row r="60" spans="3:95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</row>
    <row r="61" spans="3:9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</row>
    <row r="62" spans="3:95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</row>
    <row r="63" spans="3:95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</row>
    <row r="64" spans="3:95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</row>
    <row r="65" spans="3:95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</row>
    <row r="66" spans="3:95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</row>
    <row r="67" spans="3:95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</row>
    <row r="68" spans="3:95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</row>
    <row r="69" spans="3:95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</row>
    <row r="70" spans="3:95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</row>
    <row r="71" spans="3:95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</row>
    <row r="72" spans="3:95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</row>
    <row r="73" spans="3:95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</row>
    <row r="74" spans="3:95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</row>
    <row r="75" spans="3:95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</row>
    <row r="76" spans="3:95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</row>
    <row r="77" spans="3:95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</row>
    <row r="78" spans="3:95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</row>
    <row r="79" spans="3:95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</row>
    <row r="80" spans="3:95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</row>
    <row r="81" spans="3:95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</row>
    <row r="82" spans="3:95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</row>
    <row r="83" spans="3:95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</row>
    <row r="84" spans="3:95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</row>
    <row r="85" spans="3:95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</row>
    <row r="86" spans="3:95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</row>
    <row r="87" spans="3:95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</row>
    <row r="88" spans="3:95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</row>
    <row r="89" spans="3:95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</row>
    <row r="90" spans="3:95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</row>
    <row r="91" spans="3:95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</row>
    <row r="92" spans="3:95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</row>
    <row r="93" spans="3:95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</row>
    <row r="94" spans="3:95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</row>
    <row r="95" spans="3:95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</row>
    <row r="96" spans="3:95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</row>
    <row r="97" spans="3:95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</row>
    <row r="98" spans="3:95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</row>
    <row r="99" spans="3:95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</row>
    <row r="100" spans="3:95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</row>
    <row r="101" spans="3:95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</row>
    <row r="102" spans="3:95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</row>
    <row r="103" spans="3:95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</row>
    <row r="104" spans="3:95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</row>
    <row r="105" spans="3:95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</row>
    <row r="106" spans="3:95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</row>
    <row r="107" spans="3:95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</row>
    <row r="108" spans="3:95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</row>
    <row r="109" spans="3:95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</row>
    <row r="110" spans="3:95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</row>
    <row r="111" spans="3:95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</row>
    <row r="112" spans="3:95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</row>
    <row r="113" spans="3:95" x14ac:dyDescent="0.25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</row>
    <row r="114" spans="3:95" x14ac:dyDescent="0.2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</row>
    <row r="115" spans="3:95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</row>
    <row r="116" spans="3:95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</row>
    <row r="117" spans="3:95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</row>
    <row r="118" spans="3:95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</row>
    <row r="119" spans="3:95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</row>
    <row r="120" spans="3:95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</row>
    <row r="121" spans="3:95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</row>
    <row r="122" spans="3:95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</row>
    <row r="123" spans="3:95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</row>
    <row r="124" spans="3:95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</row>
    <row r="125" spans="3:95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</row>
    <row r="126" spans="3:95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</row>
    <row r="127" spans="3:95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</row>
    <row r="128" spans="3:95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</row>
    <row r="129" spans="3:95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</row>
    <row r="130" spans="3:95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</row>
    <row r="131" spans="3:95" x14ac:dyDescent="0.2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</row>
    <row r="132" spans="3:95" x14ac:dyDescent="0.2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</row>
    <row r="133" spans="3:95" x14ac:dyDescent="0.25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</row>
    <row r="134" spans="3:95" x14ac:dyDescent="0.2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</row>
    <row r="135" spans="3:95" x14ac:dyDescent="0.2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</row>
    <row r="136" spans="3:95" x14ac:dyDescent="0.25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</row>
    <row r="137" spans="3:95" x14ac:dyDescent="0.25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</row>
    <row r="138" spans="3:95" x14ac:dyDescent="0.2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</row>
    <row r="139" spans="3:95" x14ac:dyDescent="0.25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</row>
    <row r="140" spans="3:95" x14ac:dyDescent="0.25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</row>
    <row r="141" spans="3:95" x14ac:dyDescent="0.25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</row>
    <row r="142" spans="3:95" x14ac:dyDescent="0.25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</row>
    <row r="143" spans="3:95" x14ac:dyDescent="0.25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</row>
    <row r="144" spans="3:95" x14ac:dyDescent="0.2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</row>
    <row r="145" spans="3:95" x14ac:dyDescent="0.2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</row>
    <row r="146" spans="3:95" x14ac:dyDescent="0.2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</row>
    <row r="147" spans="3:95" x14ac:dyDescent="0.2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</row>
    <row r="148" spans="3:95" x14ac:dyDescent="0.25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</row>
    <row r="149" spans="3:95" x14ac:dyDescent="0.25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</row>
    <row r="150" spans="3:95" x14ac:dyDescent="0.25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</row>
    <row r="151" spans="3:95" x14ac:dyDescent="0.2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</row>
    <row r="152" spans="3:95" x14ac:dyDescent="0.2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</row>
    <row r="153" spans="3:95" x14ac:dyDescent="0.2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</row>
    <row r="154" spans="3:95" x14ac:dyDescent="0.2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</row>
    <row r="155" spans="3:95" x14ac:dyDescent="0.25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</row>
    <row r="156" spans="3:95" x14ac:dyDescent="0.25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</row>
    <row r="157" spans="3:95" x14ac:dyDescent="0.2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</row>
    <row r="158" spans="3:95" x14ac:dyDescent="0.2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</row>
    <row r="159" spans="3:95" x14ac:dyDescent="0.25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</row>
    <row r="160" spans="3:95" x14ac:dyDescent="0.2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</row>
    <row r="161" spans="3:95" x14ac:dyDescent="0.25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</row>
    <row r="162" spans="3:95" x14ac:dyDescent="0.25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</row>
    <row r="163" spans="3:95" x14ac:dyDescent="0.2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</row>
    <row r="164" spans="3:95" x14ac:dyDescent="0.25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</row>
    <row r="165" spans="3:95" x14ac:dyDescent="0.25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</row>
    <row r="166" spans="3:95" x14ac:dyDescent="0.25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</row>
    <row r="167" spans="3:95" x14ac:dyDescent="0.25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</row>
    <row r="168" spans="3:95" x14ac:dyDescent="0.25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</row>
    <row r="169" spans="3:95" x14ac:dyDescent="0.25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</row>
    <row r="170" spans="3:95" x14ac:dyDescent="0.25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</row>
    <row r="171" spans="3:95" x14ac:dyDescent="0.25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</row>
    <row r="172" spans="3:95" x14ac:dyDescent="0.25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</row>
    <row r="173" spans="3:95" x14ac:dyDescent="0.25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</row>
    <row r="174" spans="3:95" x14ac:dyDescent="0.25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</row>
    <row r="175" spans="3:95" x14ac:dyDescent="0.25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</row>
    <row r="176" spans="3:95" x14ac:dyDescent="0.25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</row>
    <row r="177" spans="3:95" x14ac:dyDescent="0.25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</row>
    <row r="178" spans="3:95" x14ac:dyDescent="0.25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</row>
    <row r="179" spans="3:95" x14ac:dyDescent="0.25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</row>
    <row r="180" spans="3:95" x14ac:dyDescent="0.25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</row>
    <row r="181" spans="3:95" x14ac:dyDescent="0.25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</row>
    <row r="182" spans="3:95" x14ac:dyDescent="0.25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</row>
    <row r="183" spans="3:95" x14ac:dyDescent="0.25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</row>
    <row r="184" spans="3:95" x14ac:dyDescent="0.25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</row>
    <row r="185" spans="3:95" x14ac:dyDescent="0.25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</row>
    <row r="186" spans="3:95" x14ac:dyDescent="0.25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</row>
    <row r="187" spans="3:95" x14ac:dyDescent="0.25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</row>
    <row r="188" spans="3:95" x14ac:dyDescent="0.25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</row>
    <row r="189" spans="3:95" x14ac:dyDescent="0.25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</row>
    <row r="190" spans="3:95" x14ac:dyDescent="0.25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</row>
    <row r="191" spans="3:95" x14ac:dyDescent="0.25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</row>
    <row r="192" spans="3:95" x14ac:dyDescent="0.25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</row>
    <row r="193" spans="3:95" x14ac:dyDescent="0.25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</row>
    <row r="194" spans="3:95" x14ac:dyDescent="0.25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</row>
    <row r="195" spans="3:95" x14ac:dyDescent="0.25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</row>
    <row r="196" spans="3:95" x14ac:dyDescent="0.25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</row>
    <row r="197" spans="3:95" x14ac:dyDescent="0.25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</row>
    <row r="198" spans="3:95" x14ac:dyDescent="0.25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</row>
    <row r="199" spans="3:95" x14ac:dyDescent="0.25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</row>
    <row r="200" spans="3:95" x14ac:dyDescent="0.25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</row>
    <row r="201" spans="3:95" x14ac:dyDescent="0.25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</row>
    <row r="202" spans="3:95" x14ac:dyDescent="0.25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</row>
    <row r="203" spans="3:95" x14ac:dyDescent="0.25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</row>
    <row r="204" spans="3:95" x14ac:dyDescent="0.25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</row>
    <row r="205" spans="3:95" x14ac:dyDescent="0.25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</row>
    <row r="206" spans="3:95" x14ac:dyDescent="0.25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</row>
    <row r="207" spans="3:95" x14ac:dyDescent="0.25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</row>
    <row r="208" spans="3:95" x14ac:dyDescent="0.25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</row>
    <row r="209" spans="3:95" x14ac:dyDescent="0.25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</row>
    <row r="210" spans="3:95" x14ac:dyDescent="0.25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</row>
    <row r="211" spans="3:95" x14ac:dyDescent="0.25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</row>
    <row r="212" spans="3:95" x14ac:dyDescent="0.25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</row>
    <row r="213" spans="3:95" x14ac:dyDescent="0.25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</row>
    <row r="214" spans="3:95" x14ac:dyDescent="0.25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</row>
    <row r="215" spans="3:95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</row>
    <row r="216" spans="3:95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</row>
    <row r="217" spans="3:95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</row>
    <row r="218" spans="3:95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</row>
    <row r="219" spans="3:95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</row>
    <row r="220" spans="3:95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</row>
    <row r="221" spans="3:95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</row>
    <row r="222" spans="3:95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</row>
    <row r="223" spans="3:95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</row>
    <row r="224" spans="3:95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</row>
    <row r="225" spans="3:95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</row>
    <row r="226" spans="3:95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</row>
    <row r="227" spans="3:95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</row>
    <row r="228" spans="3:95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</row>
    <row r="229" spans="3:95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</row>
    <row r="230" spans="3:95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</row>
    <row r="231" spans="3:95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</row>
    <row r="232" spans="3:95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</row>
    <row r="233" spans="3:95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</row>
    <row r="234" spans="3:95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</row>
    <row r="235" spans="3:95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</row>
    <row r="236" spans="3:95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</row>
    <row r="237" spans="3:95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</row>
    <row r="238" spans="3:95" x14ac:dyDescent="0.25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</row>
    <row r="239" spans="3:95" x14ac:dyDescent="0.25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</row>
    <row r="240" spans="3:95" x14ac:dyDescent="0.25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</row>
    <row r="241" spans="3:95" x14ac:dyDescent="0.25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</row>
    <row r="242" spans="3:95" x14ac:dyDescent="0.25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</row>
    <row r="243" spans="3:95" x14ac:dyDescent="0.25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</row>
    <row r="244" spans="3:95" x14ac:dyDescent="0.25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</row>
    <row r="245" spans="3:95" x14ac:dyDescent="0.25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</row>
    <row r="246" spans="3:95" x14ac:dyDescent="0.25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</row>
    <row r="247" spans="3:95" x14ac:dyDescent="0.25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</row>
    <row r="248" spans="3:95" x14ac:dyDescent="0.25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</row>
    <row r="249" spans="3:95" x14ac:dyDescent="0.25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</row>
    <row r="250" spans="3:95" x14ac:dyDescent="0.25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</row>
    <row r="251" spans="3:95" x14ac:dyDescent="0.25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</row>
    <row r="252" spans="3:95" x14ac:dyDescent="0.25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</row>
    <row r="253" spans="3:95" x14ac:dyDescent="0.25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</row>
    <row r="254" spans="3:95" x14ac:dyDescent="0.25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</row>
    <row r="255" spans="3:95" x14ac:dyDescent="0.2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</row>
    <row r="256" spans="3:95" x14ac:dyDescent="0.2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</row>
    <row r="257" spans="3:95" x14ac:dyDescent="0.2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</row>
    <row r="258" spans="3:95" x14ac:dyDescent="0.2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</row>
    <row r="259" spans="3:95" x14ac:dyDescent="0.2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</row>
    <row r="260" spans="3:95" x14ac:dyDescent="0.25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</row>
    <row r="261" spans="3:95" x14ac:dyDescent="0.25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</row>
    <row r="262" spans="3:95" x14ac:dyDescent="0.25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</row>
    <row r="263" spans="3:95" x14ac:dyDescent="0.25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</row>
    <row r="264" spans="3:95" x14ac:dyDescent="0.25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</row>
    <row r="265" spans="3:95" x14ac:dyDescent="0.25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</row>
    <row r="266" spans="3:95" x14ac:dyDescent="0.2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</row>
    <row r="267" spans="3:95" x14ac:dyDescent="0.2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</row>
    <row r="268" spans="3:95" x14ac:dyDescent="0.2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</row>
    <row r="269" spans="3:95" x14ac:dyDescent="0.25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</row>
    <row r="270" spans="3:95" x14ac:dyDescent="0.2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</row>
    <row r="271" spans="3:95" x14ac:dyDescent="0.25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</row>
    <row r="272" spans="3:95" x14ac:dyDescent="0.2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</row>
    <row r="273" spans="3:95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</row>
    <row r="274" spans="3:95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</row>
    <row r="275" spans="3:95" x14ac:dyDescent="0.25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</row>
    <row r="276" spans="3:95" x14ac:dyDescent="0.25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</row>
    <row r="277" spans="3:95" x14ac:dyDescent="0.2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</row>
    <row r="278" spans="3:95" x14ac:dyDescent="0.25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</row>
    <row r="279" spans="3:95" x14ac:dyDescent="0.25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</row>
    <row r="280" spans="3:95" x14ac:dyDescent="0.25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</row>
    <row r="281" spans="3:95" x14ac:dyDescent="0.25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</row>
    <row r="282" spans="3:95" x14ac:dyDescent="0.25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</row>
    <row r="283" spans="3:95" x14ac:dyDescent="0.25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</row>
    <row r="284" spans="3:95" x14ac:dyDescent="0.25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</row>
    <row r="285" spans="3:95" x14ac:dyDescent="0.25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</row>
    <row r="286" spans="3:95" x14ac:dyDescent="0.25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</row>
    <row r="287" spans="3:95" x14ac:dyDescent="0.25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</row>
    <row r="288" spans="3:95" x14ac:dyDescent="0.25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</row>
    <row r="289" spans="3:95" x14ac:dyDescent="0.25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</row>
    <row r="290" spans="3:95" x14ac:dyDescent="0.25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</row>
    <row r="291" spans="3:95" x14ac:dyDescent="0.25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</row>
    <row r="292" spans="3:95" x14ac:dyDescent="0.25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</row>
    <row r="293" spans="3:95" x14ac:dyDescent="0.25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</row>
    <row r="294" spans="3:95" x14ac:dyDescent="0.25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</row>
    <row r="295" spans="3:95" x14ac:dyDescent="0.25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</row>
    <row r="296" spans="3:95" x14ac:dyDescent="0.25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</row>
    <row r="297" spans="3:95" x14ac:dyDescent="0.25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</row>
    <row r="298" spans="3:95" x14ac:dyDescent="0.25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</row>
    <row r="299" spans="3:95" x14ac:dyDescent="0.25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</row>
    <row r="300" spans="3:95" x14ac:dyDescent="0.25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</row>
    <row r="301" spans="3:95" x14ac:dyDescent="0.25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</row>
    <row r="302" spans="3:95" x14ac:dyDescent="0.25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</row>
    <row r="303" spans="3:95" x14ac:dyDescent="0.25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</row>
    <row r="304" spans="3:95" x14ac:dyDescent="0.25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</row>
    <row r="305" spans="3:95" x14ac:dyDescent="0.25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</row>
    <row r="306" spans="3:95" x14ac:dyDescent="0.25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</row>
    <row r="307" spans="3:95" x14ac:dyDescent="0.25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</row>
    <row r="308" spans="3:95" x14ac:dyDescent="0.25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</row>
    <row r="309" spans="3:95" x14ac:dyDescent="0.25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</row>
    <row r="310" spans="3:95" x14ac:dyDescent="0.25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</row>
    <row r="311" spans="3:95" x14ac:dyDescent="0.25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</row>
    <row r="312" spans="3:95" x14ac:dyDescent="0.25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</row>
    <row r="313" spans="3:95" x14ac:dyDescent="0.25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</row>
    <row r="314" spans="3:95" x14ac:dyDescent="0.25"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</row>
    <row r="315" spans="3:95" x14ac:dyDescent="0.25"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</row>
    <row r="316" spans="3:95" x14ac:dyDescent="0.25"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</row>
    <row r="317" spans="3:95" x14ac:dyDescent="0.25"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</row>
    <row r="318" spans="3:95" x14ac:dyDescent="0.25"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</row>
    <row r="319" spans="3:95" x14ac:dyDescent="0.25"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</row>
    <row r="320" spans="3:95" x14ac:dyDescent="0.25"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</row>
    <row r="321" spans="3:95" x14ac:dyDescent="0.25"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</row>
    <row r="322" spans="3:95" x14ac:dyDescent="0.25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</row>
    <row r="323" spans="3:95" x14ac:dyDescent="0.25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</row>
    <row r="324" spans="3:95" x14ac:dyDescent="0.25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</row>
    <row r="325" spans="3:95" x14ac:dyDescent="0.25"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</row>
    <row r="326" spans="3:95" x14ac:dyDescent="0.25"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</row>
    <row r="327" spans="3:95" x14ac:dyDescent="0.25"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</row>
    <row r="328" spans="3:95" x14ac:dyDescent="0.25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</row>
    <row r="329" spans="3:95" x14ac:dyDescent="0.25"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</row>
    <row r="330" spans="3:95" x14ac:dyDescent="0.25"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</row>
    <row r="331" spans="3:95" x14ac:dyDescent="0.25"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</row>
    <row r="332" spans="3:95" x14ac:dyDescent="0.25"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</row>
    <row r="333" spans="3:95" x14ac:dyDescent="0.25"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</row>
    <row r="334" spans="3:95" x14ac:dyDescent="0.25"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</row>
    <row r="335" spans="3:95" x14ac:dyDescent="0.25"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</row>
    <row r="336" spans="3:95" x14ac:dyDescent="0.25"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</row>
    <row r="337" spans="3:95" x14ac:dyDescent="0.25"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</row>
    <row r="338" spans="3:95" x14ac:dyDescent="0.25"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</row>
    <row r="339" spans="3:95" x14ac:dyDescent="0.25"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</row>
    <row r="340" spans="3:95" x14ac:dyDescent="0.25"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</row>
    <row r="341" spans="3:95" x14ac:dyDescent="0.25"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</row>
    <row r="342" spans="3:95" x14ac:dyDescent="0.25"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</row>
    <row r="343" spans="3:95" x14ac:dyDescent="0.25"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</row>
    <row r="344" spans="3:95" x14ac:dyDescent="0.25"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</row>
    <row r="345" spans="3:95" x14ac:dyDescent="0.25"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</row>
    <row r="346" spans="3:95" x14ac:dyDescent="0.25"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</row>
    <row r="347" spans="3:95" x14ac:dyDescent="0.25"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</row>
    <row r="348" spans="3:95" x14ac:dyDescent="0.25"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</row>
    <row r="349" spans="3:95" x14ac:dyDescent="0.25"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</row>
    <row r="350" spans="3:95" x14ac:dyDescent="0.25"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</row>
    <row r="351" spans="3:95" x14ac:dyDescent="0.25"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</row>
    <row r="352" spans="3:95" x14ac:dyDescent="0.25"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</row>
    <row r="353" spans="3:95" x14ac:dyDescent="0.25"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</row>
    <row r="354" spans="3:95" x14ac:dyDescent="0.25"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</row>
    <row r="355" spans="3:95" x14ac:dyDescent="0.25"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</row>
    <row r="356" spans="3:95" x14ac:dyDescent="0.25"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</row>
    <row r="357" spans="3:95" x14ac:dyDescent="0.25"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</row>
    <row r="358" spans="3:95" x14ac:dyDescent="0.25"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</row>
    <row r="359" spans="3:95" x14ac:dyDescent="0.25"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</row>
    <row r="360" spans="3:95" x14ac:dyDescent="0.25"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</row>
    <row r="361" spans="3:95" x14ac:dyDescent="0.25"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</row>
    <row r="362" spans="3:95" x14ac:dyDescent="0.25"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</row>
    <row r="363" spans="3:95" x14ac:dyDescent="0.25"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</row>
    <row r="364" spans="3:95" x14ac:dyDescent="0.25"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</row>
    <row r="365" spans="3:95" x14ac:dyDescent="0.25"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</row>
    <row r="366" spans="3:95" x14ac:dyDescent="0.25"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</row>
    <row r="367" spans="3:95" x14ac:dyDescent="0.25"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</row>
    <row r="368" spans="3:95" x14ac:dyDescent="0.25"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</row>
    <row r="369" spans="3:95" x14ac:dyDescent="0.25"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</row>
    <row r="370" spans="3:95" x14ac:dyDescent="0.25"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</row>
    <row r="371" spans="3:95" x14ac:dyDescent="0.25"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</row>
    <row r="372" spans="3:95" x14ac:dyDescent="0.25"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</row>
    <row r="373" spans="3:95" x14ac:dyDescent="0.25"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</row>
    <row r="374" spans="3:95" x14ac:dyDescent="0.25"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</row>
    <row r="375" spans="3:95" x14ac:dyDescent="0.25"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</row>
    <row r="376" spans="3:95" x14ac:dyDescent="0.25"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</row>
    <row r="377" spans="3:95" x14ac:dyDescent="0.25"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</row>
    <row r="378" spans="3:95" x14ac:dyDescent="0.25"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</row>
    <row r="379" spans="3:95" x14ac:dyDescent="0.25"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</row>
    <row r="380" spans="3:95" x14ac:dyDescent="0.25"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</row>
    <row r="381" spans="3:95" x14ac:dyDescent="0.25"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</row>
    <row r="382" spans="3:95" x14ac:dyDescent="0.25"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</row>
    <row r="383" spans="3:95" x14ac:dyDescent="0.25"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</row>
    <row r="384" spans="3:95" x14ac:dyDescent="0.25"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</row>
    <row r="385" spans="3:95" x14ac:dyDescent="0.25"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</row>
    <row r="386" spans="3:95" x14ac:dyDescent="0.25"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</row>
    <row r="387" spans="3:95" x14ac:dyDescent="0.25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</row>
    <row r="388" spans="3:95" x14ac:dyDescent="0.25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</row>
    <row r="389" spans="3:95" x14ac:dyDescent="0.25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</row>
    <row r="390" spans="3:95" x14ac:dyDescent="0.25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</row>
    <row r="391" spans="3:95" x14ac:dyDescent="0.25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</row>
    <row r="392" spans="3:95" x14ac:dyDescent="0.25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</row>
    <row r="393" spans="3:95" x14ac:dyDescent="0.25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</row>
    <row r="394" spans="3:95" x14ac:dyDescent="0.25"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</row>
    <row r="395" spans="3:95" x14ac:dyDescent="0.25"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</row>
    <row r="396" spans="3:95" x14ac:dyDescent="0.25"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</row>
    <row r="397" spans="3:95" x14ac:dyDescent="0.25"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</row>
    <row r="398" spans="3:95" x14ac:dyDescent="0.25"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</row>
    <row r="399" spans="3:95" x14ac:dyDescent="0.25"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</row>
    <row r="400" spans="3:95" x14ac:dyDescent="0.25"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</row>
    <row r="401" spans="3:95" x14ac:dyDescent="0.25"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</row>
    <row r="402" spans="3:95" x14ac:dyDescent="0.25"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</row>
    <row r="403" spans="3:95" x14ac:dyDescent="0.25"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</row>
    <row r="404" spans="3:95" x14ac:dyDescent="0.25"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</row>
    <row r="405" spans="3:95" x14ac:dyDescent="0.25"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</row>
    <row r="406" spans="3:95" x14ac:dyDescent="0.25"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</row>
    <row r="407" spans="3:95" x14ac:dyDescent="0.25"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</row>
    <row r="408" spans="3:95" x14ac:dyDescent="0.25"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</row>
    <row r="409" spans="3:95" x14ac:dyDescent="0.25"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</row>
    <row r="410" spans="3:95" x14ac:dyDescent="0.25"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</row>
    <row r="411" spans="3:95" x14ac:dyDescent="0.25"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</row>
    <row r="412" spans="3:95" x14ac:dyDescent="0.25"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</row>
    <row r="413" spans="3:95" x14ac:dyDescent="0.25"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</row>
    <row r="414" spans="3:95" x14ac:dyDescent="0.25"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</row>
    <row r="415" spans="3:95" x14ac:dyDescent="0.25"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</row>
    <row r="416" spans="3:95" x14ac:dyDescent="0.25"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</row>
    <row r="417" spans="3:95" x14ac:dyDescent="0.25"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</row>
    <row r="418" spans="3:95" x14ac:dyDescent="0.25"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</row>
    <row r="419" spans="3:95" x14ac:dyDescent="0.25"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</row>
    <row r="420" spans="3:95" x14ac:dyDescent="0.25"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</row>
    <row r="421" spans="3:95" x14ac:dyDescent="0.25"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</row>
    <row r="422" spans="3:95" x14ac:dyDescent="0.25"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</row>
    <row r="423" spans="3:95" x14ac:dyDescent="0.25"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</row>
    <row r="424" spans="3:95" x14ac:dyDescent="0.25"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</row>
    <row r="425" spans="3:95" x14ac:dyDescent="0.25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</row>
    <row r="426" spans="3:95" x14ac:dyDescent="0.25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</row>
    <row r="427" spans="3:95" x14ac:dyDescent="0.25"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</row>
    <row r="428" spans="3:95" x14ac:dyDescent="0.25"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</row>
  </sheetData>
  <mergeCells count="21">
    <mergeCell ref="O9:Q9"/>
    <mergeCell ref="AJ9:AL9"/>
    <mergeCell ref="R9:T9"/>
    <mergeCell ref="U9:W9"/>
    <mergeCell ref="X9:Z9"/>
    <mergeCell ref="AA9:AC9"/>
    <mergeCell ref="AD9:AF9"/>
    <mergeCell ref="AG9:AI9"/>
    <mergeCell ref="G29:H29"/>
    <mergeCell ref="G30:H30"/>
    <mergeCell ref="A7:K7"/>
    <mergeCell ref="I1:L1"/>
    <mergeCell ref="I2:L2"/>
    <mergeCell ref="I3:L3"/>
    <mergeCell ref="I4:L4"/>
    <mergeCell ref="A6:K6"/>
    <mergeCell ref="A9:B10"/>
    <mergeCell ref="C9:E9"/>
    <mergeCell ref="F9:H9"/>
    <mergeCell ref="I9:K9"/>
    <mergeCell ref="L9:N9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 74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NATUSIK</dc:creator>
  <cp:lastModifiedBy>user</cp:lastModifiedBy>
  <dcterms:created xsi:type="dcterms:W3CDTF">2018-08-09T11:19:24Z</dcterms:created>
  <dcterms:modified xsi:type="dcterms:W3CDTF">2026-01-07T11:34:42Z</dcterms:modified>
</cp:coreProperties>
</file>